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Documentos Oficina Financiera\Publicaciones Web\2017\DICIEMBRE\"/>
    </mc:Choice>
  </mc:AlternateContent>
  <xr:revisionPtr revIDLastSave="0" documentId="10_ncr:8100000_{1DF163D9-F2E2-4E01-86F2-4E3B2E8F5F1D}" xr6:coauthVersionLast="32" xr6:coauthVersionMax="32" xr10:uidLastSave="{00000000-0000-0000-0000-000000000000}"/>
  <bookViews>
    <workbookView xWindow="0" yWindow="0" windowWidth="15345" windowHeight="3060" xr2:uid="{00000000-000D-0000-FFFF-FFFF00000000}"/>
  </bookViews>
  <sheets>
    <sheet name="DATOS095001" sheetId="1" r:id="rId1"/>
  </sheets>
  <calcPr calcId="162913"/>
</workbook>
</file>

<file path=xl/calcChain.xml><?xml version="1.0" encoding="utf-8"?>
<calcChain xmlns="http://schemas.openxmlformats.org/spreadsheetml/2006/main">
  <c r="G17" i="1" l="1"/>
  <c r="G15" i="1"/>
  <c r="H17" i="1"/>
  <c r="G14" i="1"/>
  <c r="G13" i="1" s="1"/>
  <c r="G12" i="1" s="1"/>
  <c r="G11" i="1" s="1"/>
  <c r="G10" i="1" s="1"/>
  <c r="H16" i="1" l="1"/>
  <c r="H15" i="1"/>
  <c r="H14" i="1"/>
  <c r="H13" i="1"/>
  <c r="H12" i="1"/>
  <c r="H11" i="1"/>
  <c r="F17" i="1"/>
  <c r="F16" i="1"/>
  <c r="D15" i="1" l="1"/>
  <c r="F15" i="1" l="1"/>
  <c r="D14" i="1"/>
  <c r="F14" i="1" l="1"/>
  <c r="D13" i="1"/>
  <c r="D12" i="1" l="1"/>
  <c r="F13" i="1"/>
  <c r="F12" i="1" l="1"/>
  <c r="D11" i="1"/>
  <c r="D10" i="1" l="1"/>
  <c r="F10" i="1" s="1"/>
  <c r="H10" i="1" s="1"/>
  <c r="F11" i="1"/>
</calcChain>
</file>

<file path=xl/sharedStrings.xml><?xml version="1.0" encoding="utf-8"?>
<sst xmlns="http://schemas.openxmlformats.org/spreadsheetml/2006/main" count="29" uniqueCount="29">
  <si>
    <t xml:space="preserve">ARTICULO                      </t>
  </si>
  <si>
    <t xml:space="preserve">DESCRIPC. ARTICULO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</si>
  <si>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APROPIADO TOTAL  </t>
  </si>
  <si>
    <t xml:space="preserve">POR COBRO        </t>
  </si>
  <si>
    <t xml:space="preserve">'                             </t>
  </si>
  <si>
    <t xml:space="preserve">TOTAL PRESUPUESTO DEL PERIODO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</si>
  <si>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                           </t>
  </si>
  <si>
    <t xml:space="preserve">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</si>
  <si>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                         </t>
  </si>
  <si>
    <t xml:space="preserve">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</si>
  <si>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                       </t>
  </si>
  <si>
    <t xml:space="preserve">NO TRIBUTARIOS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</si>
  <si>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                     </t>
  </si>
  <si>
    <t xml:space="preserve">TRANSFERENCIAS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</si>
  <si>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'0101020201                   </t>
  </si>
  <si>
    <t xml:space="preserve">TRANSFERENCIA PARA FUNCIONAMIENTO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</si>
  <si>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'010102020103                 </t>
  </si>
  <si>
    <t xml:space="preserve">Del nivel Departamental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</si>
  <si>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'010102020107                 </t>
  </si>
  <si>
    <t xml:space="preserve">Cuotas de Auditaje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</si>
  <si>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MES HASTA                            12        DICIEMBRE</t>
  </si>
  <si>
    <t>MES DESDE                             1        ENERO</t>
  </si>
  <si>
    <t>CRITERIOS DE SELECCION:</t>
  </si>
  <si>
    <t>INFORME MENSUAL DE EJECUCION DEL PRESUPUESTO DE INGRESOS</t>
  </si>
  <si>
    <t>IyG.SIIGO - CONTRALORIA GENERAL DEL DEPARTAMENTO DEL MAGDALENA</t>
  </si>
  <si>
    <t>ADICIONES</t>
  </si>
  <si>
    <t>APROPIACION DEFINITIVA</t>
  </si>
  <si>
    <t>REDUCCIONES</t>
  </si>
  <si>
    <t>RECAUDO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</si>
</sst>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0_);[Red]\(####0\)"/>
    <numFmt numFmtId="165" formatCode="##,##0.00_);[Red]\(##,##0.00\)"/>
  </numFmts>
  <fonts count="21">
    <font>
      <sz val="10"/>
      <name val="Verdana   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   "/>
    </font>
    <font>
      <b/>
      <sz val="18"/>
      <name val="Verdana   "/>
    </font>
    <font>
      <sz val="10"/>
      <name val="Verdana   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 applyFill="1" applyAlignment="1">
      <alignment vertical="top" wrapText="1"/>
    </xf>
    <xf numFmtId="165" fontId="0" fillId="0" borderId="0" xfId="0" applyNumberFormat="1" applyFill="1"/>
    <xf numFmtId="10" fontId="0" fillId="0" borderId="0" xfId="42" applyNumberFormat="1" applyFont="1" applyFill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18" fillId="0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Fill="1" applyAlignment="1">
      <alignment horizontal="center" vertical="center" wrapText="1"/>
    </xf>
    <xf numFmtId="10" fontId="18" fillId="0" borderId="0" xfId="42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4" fontId="18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view="pageBreakPreview" zoomScale="60" zoomScaleNormal="100" workbookViewId="0">
      <selection activeCell="E15" sqref="E15"/>
    </sheetView>
  </sheetViews>
  <sheetFormatPr baseColWidth="10" defaultRowHeight="12.75"/>
  <cols>
    <col min="1" max="1" width="23.28515625" style="5" bestFit="1" customWidth="1"/>
    <col min="2" max="2" width="23.28515625" style="6" bestFit="1" customWidth="1"/>
    <col min="3" max="3" width="19.5703125" style="2" bestFit="1" customWidth="1"/>
    <col min="4" max="4" width="16.5703125" style="2" bestFit="1" customWidth="1"/>
    <col min="5" max="6" width="16.5703125" style="2" customWidth="1"/>
    <col min="7" max="7" width="19.85546875" style="2" bestFit="1" customWidth="1"/>
    <col min="8" max="8" width="17" style="2" bestFit="1" customWidth="1"/>
    <col min="9" max="9" width="11.42578125" style="3"/>
    <col min="10" max="16384" width="11.42578125" style="4"/>
  </cols>
  <sheetData>
    <row r="1" spans="1:9">
      <c r="A1" s="13" t="s">
        <v>24</v>
      </c>
      <c r="B1" s="13"/>
      <c r="C1" s="13"/>
      <c r="D1" s="13"/>
      <c r="E1" s="13"/>
      <c r="F1" s="13"/>
      <c r="G1" s="13"/>
      <c r="H1" s="13"/>
    </row>
    <row r="2" spans="1:9" ht="23.25">
      <c r="A2" s="12" t="s">
        <v>23</v>
      </c>
      <c r="B2" s="12"/>
      <c r="C2" s="12"/>
      <c r="D2" s="12"/>
      <c r="E2" s="12"/>
      <c r="F2" s="12"/>
      <c r="G2" s="12"/>
      <c r="H2" s="12"/>
    </row>
    <row r="6" spans="1:9">
      <c r="A6" s="11" t="s">
        <v>22</v>
      </c>
      <c r="B6" s="11"/>
      <c r="C6" s="11"/>
      <c r="D6" s="11"/>
      <c r="E6" s="11"/>
      <c r="F6" s="11"/>
      <c r="G6" s="11"/>
      <c r="H6" s="11"/>
    </row>
    <row r="7" spans="1:9">
      <c r="A7" s="11" t="s">
        <v>21</v>
      </c>
      <c r="B7" s="11"/>
      <c r="C7" s="11"/>
      <c r="D7" s="11"/>
      <c r="E7" s="11"/>
      <c r="F7" s="11"/>
      <c r="G7" s="11"/>
      <c r="H7" s="11"/>
    </row>
    <row r="8" spans="1:9">
      <c r="A8" s="11" t="s">
        <v>20</v>
      </c>
      <c r="B8" s="11"/>
      <c r="C8" s="11"/>
      <c r="D8" s="11"/>
      <c r="E8" s="11"/>
      <c r="F8" s="11"/>
      <c r="G8" s="11"/>
      <c r="H8" s="11"/>
    </row>
    <row r="9" spans="1:9" s="10" customFormat="1" ht="42.75" customHeight="1">
      <c r="A9" s="7" t="s">
        <v>0</v>
      </c>
      <c r="B9" s="7" t="s">
        <v>1</v>
      </c>
      <c r="C9" s="8" t="s">
        <v>2</v>
      </c>
      <c r="D9" s="8" t="s">
        <v>25</v>
      </c>
      <c r="E9" s="8" t="s">
        <v>27</v>
      </c>
      <c r="F9" s="8" t="s">
        <v>26</v>
      </c>
      <c r="G9" s="8" t="s">
        <v>28</v>
      </c>
      <c r="H9" s="8" t="s">
        <v>3</v>
      </c>
      <c r="I9" s="9"/>
    </row>
    <row r="10" spans="1:9" ht="25.5">
      <c r="A10" s="6" t="s">
        <v>4</v>
      </c>
      <c r="B10" s="1" t="s">
        <v>5</v>
      </c>
      <c r="C10" s="2">
        <v>3489559908</v>
      </c>
      <c r="D10" s="2">
        <f t="shared" ref="D10:D13" si="0">+D11</f>
        <v>205310562.94</v>
      </c>
      <c r="E10" s="2">
        <v>0</v>
      </c>
      <c r="F10" s="2">
        <f>+C10+D10-E10</f>
        <v>3694870470.9400001</v>
      </c>
      <c r="G10" s="2">
        <f t="shared" ref="G10:G13" si="1">+G11</f>
        <v>3643137139.4200001</v>
      </c>
      <c r="H10" s="2">
        <f>+F10-G10</f>
        <v>51733331.519999981</v>
      </c>
    </row>
    <row r="11" spans="1:9">
      <c r="A11" s="6" t="s">
        <v>6</v>
      </c>
      <c r="B11" s="1" t="s">
        <v>7</v>
      </c>
      <c r="C11" s="2">
        <v>3489559908</v>
      </c>
      <c r="D11" s="2">
        <f t="shared" si="0"/>
        <v>205310562.94</v>
      </c>
      <c r="E11" s="2">
        <v>0</v>
      </c>
      <c r="F11" s="2">
        <f t="shared" ref="F11:F17" si="2">+C11+D11-E11</f>
        <v>3694870470.9400001</v>
      </c>
      <c r="G11" s="2">
        <f t="shared" si="1"/>
        <v>3643137139.4200001</v>
      </c>
      <c r="H11" s="2">
        <f t="shared" ref="H11:H16" si="3">+F11-G11</f>
        <v>51733331.519999981</v>
      </c>
    </row>
    <row r="12" spans="1:9">
      <c r="A12" s="6" t="s">
        <v>8</v>
      </c>
      <c r="B12" s="1" t="s">
        <v>9</v>
      </c>
      <c r="C12" s="2">
        <v>3489559908</v>
      </c>
      <c r="D12" s="2">
        <f t="shared" si="0"/>
        <v>205310562.94</v>
      </c>
      <c r="E12" s="2">
        <v>0</v>
      </c>
      <c r="F12" s="2">
        <f t="shared" si="2"/>
        <v>3694870470.9400001</v>
      </c>
      <c r="G12" s="2">
        <f t="shared" si="1"/>
        <v>3643137139.4200001</v>
      </c>
      <c r="H12" s="2">
        <f t="shared" si="3"/>
        <v>51733331.519999981</v>
      </c>
    </row>
    <row r="13" spans="1:9">
      <c r="A13" s="6" t="s">
        <v>10</v>
      </c>
      <c r="B13" s="1" t="s">
        <v>11</v>
      </c>
      <c r="C13" s="2">
        <v>3489559908</v>
      </c>
      <c r="D13" s="2">
        <f t="shared" si="0"/>
        <v>205310562.94</v>
      </c>
      <c r="E13" s="2">
        <v>0</v>
      </c>
      <c r="F13" s="2">
        <f t="shared" si="2"/>
        <v>3694870470.9400001</v>
      </c>
      <c r="G13" s="2">
        <f t="shared" si="1"/>
        <v>3643137139.4200001</v>
      </c>
      <c r="H13" s="2">
        <f t="shared" si="3"/>
        <v>51733331.519999981</v>
      </c>
    </row>
    <row r="14" spans="1:9">
      <c r="A14" s="6" t="s">
        <v>12</v>
      </c>
      <c r="B14" s="1" t="s">
        <v>13</v>
      </c>
      <c r="C14" s="2">
        <v>3489559908</v>
      </c>
      <c r="D14" s="2">
        <f>+D15</f>
        <v>205310562.94</v>
      </c>
      <c r="E14" s="2">
        <v>0</v>
      </c>
      <c r="F14" s="2">
        <f t="shared" si="2"/>
        <v>3694870470.9400001</v>
      </c>
      <c r="G14" s="2">
        <f>+G15</f>
        <v>3643137139.4200001</v>
      </c>
      <c r="H14" s="2">
        <f t="shared" si="3"/>
        <v>51733331.519999981</v>
      </c>
    </row>
    <row r="15" spans="1:9" ht="25.5">
      <c r="A15" s="6" t="s">
        <v>14</v>
      </c>
      <c r="B15" s="1" t="s">
        <v>15</v>
      </c>
      <c r="C15" s="2">
        <v>3489559908</v>
      </c>
      <c r="D15" s="2">
        <f>SUM(D16:D17)</f>
        <v>205310562.94</v>
      </c>
      <c r="E15" s="2">
        <v>0</v>
      </c>
      <c r="F15" s="2">
        <f t="shared" si="2"/>
        <v>3694870470.9400001</v>
      </c>
      <c r="G15" s="2">
        <f>+G16+G17</f>
        <v>3643137139.4200001</v>
      </c>
      <c r="H15" s="2">
        <f t="shared" si="3"/>
        <v>51733331.519999981</v>
      </c>
    </row>
    <row r="16" spans="1:9">
      <c r="A16" s="6" t="s">
        <v>16</v>
      </c>
      <c r="B16" s="1" t="s">
        <v>17</v>
      </c>
      <c r="C16" s="2">
        <v>3010559908</v>
      </c>
      <c r="D16" s="2">
        <v>168958338</v>
      </c>
      <c r="E16" s="2">
        <v>0</v>
      </c>
      <c r="F16" s="2">
        <f t="shared" si="2"/>
        <v>3179518246</v>
      </c>
      <c r="G16" s="2">
        <v>3179518242</v>
      </c>
      <c r="H16" s="2">
        <f t="shared" si="3"/>
        <v>4</v>
      </c>
    </row>
    <row r="17" spans="1:8">
      <c r="A17" s="6" t="s">
        <v>18</v>
      </c>
      <c r="B17" s="1" t="s">
        <v>19</v>
      </c>
      <c r="C17" s="2">
        <v>479000000</v>
      </c>
      <c r="D17" s="2">
        <v>36352224.939999998</v>
      </c>
      <c r="E17" s="2">
        <v>0</v>
      </c>
      <c r="F17" s="2">
        <f t="shared" si="2"/>
        <v>515352224.94</v>
      </c>
      <c r="G17" s="2">
        <f>463618837+60.42</f>
        <v>463618897.42000002</v>
      </c>
      <c r="H17" s="2">
        <f>+F17-G17</f>
        <v>51733327.519999981</v>
      </c>
    </row>
  </sheetData>
  <mergeCells count="5">
    <mergeCell ref="A8:H8"/>
    <mergeCell ref="A7:H7"/>
    <mergeCell ref="A6:H6"/>
    <mergeCell ref="A2:H2"/>
    <mergeCell ref="A1:H1"/>
  </mergeCells>
  <pageMargins left="0.75" right="0.75" top="1" bottom="1" header="0.5" footer="0.5"/>
  <pageSetup paperSize="25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DATOS095001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2018-05-16T16:59:40Z</cp:lastPrinted>
  <dcterms:created xsi:type="dcterms:W3CDTF">2018-01-30T14:50:06Z</dcterms:created>
  <dcterms:modified xsi:type="dcterms:W3CDTF">2018-05-16T16:59:41Z</dcterms:modified>
</cp:coreProperties>
</file>